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4\ANUAL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<sst xmlns="http://schemas.openxmlformats.org/spreadsheetml/2006/main" count="56" uniqueCount="56">
  <si>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</si>
  <si>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</si>
  <si>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</si>
  <si>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</si>
  <si>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</si>
  <si>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</si>
  <si>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</si>
  <si>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</si>
  <si>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</si>
  <si>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</si>
  <si>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</si>
  <si>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</si>
  <si>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</si>
  <si>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</si>
  <si>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</si>
  <si>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</si>
  <si>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</si>
  <si>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</si>
  <si>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</si>
  <si>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</si>
  <si>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</si>
  <si>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</si>
  <si>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</si>
  <si>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</si>
  <si>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</si>
  <si>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</si>
  <si>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</si>
  <si>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</si>
  <si>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</si>
  <si>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</si>
  <si>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</si>
  <si>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</si>
  <si>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</si>
  <si>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</si>
  <si>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</si>
  <si>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</si>
  <si>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</si>
  <si>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</si>
  <si>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</si>
  <si>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</si>
  <si>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</si>
  <si>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</si>
  <si>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</si>
  <si>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</si>
  <si>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</si>
  <si>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</si>
  <si>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</si>
  <si>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</si>
  <si>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</si>
  <si>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</si>
  <si>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</si>
  <si>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</si>
  <si>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</si>
  <si>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</si>
  <si>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</si>
  <si>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Junta Municipal de Agua Potable y Alcantarillado de Acámbaro, Gto.
Estado de Actividades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</si>
</sst>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1019175</xdr:colOff>
      <xdr:row>70</xdr:row>
      <xdr:rowOff>123825</xdr:rowOff>
    </xdr:from>
    <xdr:to>
      <xdr:col>0</xdr:col>
      <xdr:colOff>3036678</xdr:colOff>
      <xdr:row>79</xdr:row>
      <xdr:rowOff>114299</xdr:rowOff>
    </xdr:to>
    <xdr:sp macro="" textlink="">
      <xdr:nvSpPr>
        <xdr:cNvPr id="2" name="CuadroTexto 1"/>
        <xdr:cNvSpPr txBox="1"/>
      </xdr:nvSpPr>
      <xdr:spPr>
        <a:xfrm>
          <a:off x="1019175" y="11001375"/>
          <a:ext cx="201750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0</xdr:col>
      <xdr:colOff>5067299</xdr:colOff>
      <xdr:row>71</xdr:row>
      <xdr:rowOff>28575</xdr:rowOff>
    </xdr:from>
    <xdr:to>
      <xdr:col>2</xdr:col>
      <xdr:colOff>495299</xdr:colOff>
      <xdr:row>79</xdr:row>
      <xdr:rowOff>92734</xdr:rowOff>
    </xdr:to>
    <xdr:sp macro="" textlink="">
      <xdr:nvSpPr>
        <xdr:cNvPr id="3" name="CuadroTexto 2"/>
        <xdr:cNvSpPr txBox="1"/>
      </xdr:nvSpPr>
      <xdr:spPr>
        <a:xfrm>
          <a:off x="5067299" y="11049000"/>
          <a:ext cx="2667000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ESTHER ALEJANDRA SANCHEZ AMEZCUA</a:t>
          </a: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2"/>
  <sheetViews>
    <sheetView tabSelected="1" topLeftCell="A44" zoomScaleNormal="100" workbookViewId="0">
      <selection activeCell="E76" sqref="E76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66685089.420000002</v>
      </c>
      <c r="C4" s="14">
        <f>SUM(C5:C11)</f>
        <v>63128275.399999999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1852025.99</v>
      </c>
      <c r="C9" s="15">
        <v>2044687.71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64833063.43</v>
      </c>
      <c r="C11" s="15">
        <v>61083587.689999998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0</v>
      </c>
      <c r="C13" s="14">
        <f>SUM(C14:C15)</f>
        <v>0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0</v>
      </c>
      <c r="C15" s="15">
        <v>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180129.79</v>
      </c>
      <c r="C17" s="14">
        <f>SUM(C18:C22)</f>
        <v>335784.69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180129.79</v>
      </c>
      <c r="C22" s="15">
        <v>335784.69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66865219.210000001</v>
      </c>
      <c r="C24" s="16">
        <f>SUM(C4+C13+C17)</f>
        <v>63464060.089999996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57579080.099999994</v>
      </c>
      <c r="C27" s="14">
        <f>SUM(C28:C30)</f>
        <v>48372330.280000001</v>
      </c>
      <c r="D27" s="2"/>
    </row>
    <row r="28" spans="1:5" ht="11.25" customHeight="1" x14ac:dyDescent="0.2">
      <c r="A28" s="8" t="s">
        <v>36</v>
      </c>
      <c r="B28" s="15">
        <v>32445695.75</v>
      </c>
      <c r="C28" s="15">
        <v>26563651.780000001</v>
      </c>
      <c r="D28" s="4">
        <v>5110</v>
      </c>
    </row>
    <row r="29" spans="1:5" ht="11.25" customHeight="1" x14ac:dyDescent="0.2">
      <c r="A29" s="8" t="s">
        <v>16</v>
      </c>
      <c r="B29" s="15">
        <v>4513928.3600000003</v>
      </c>
      <c r="C29" s="15">
        <v>3858042.44</v>
      </c>
      <c r="D29" s="4">
        <v>5120</v>
      </c>
    </row>
    <row r="30" spans="1:5" ht="11.25" customHeight="1" x14ac:dyDescent="0.2">
      <c r="A30" s="8" t="s">
        <v>17</v>
      </c>
      <c r="B30" s="15">
        <v>20619455.989999998</v>
      </c>
      <c r="C30" s="15">
        <v>17950636.059999999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342793.19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342793.19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3872495.38</v>
      </c>
      <c r="C55" s="14">
        <f>SUM(C56:C59)</f>
        <v>2792144.27</v>
      </c>
      <c r="D55" s="2"/>
    </row>
    <row r="56" spans="1:5" ht="11.25" customHeight="1" x14ac:dyDescent="0.2">
      <c r="A56" s="8" t="s">
        <v>31</v>
      </c>
      <c r="B56" s="15">
        <v>3872495.38</v>
      </c>
      <c r="C56" s="15">
        <v>2792144.27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61794368.669999994</v>
      </c>
      <c r="C64" s="16">
        <f>C61+C55+C48+C43+C32+C27</f>
        <v>51164474.550000004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5070850.5400000066</v>
      </c>
      <c r="C66" s="14">
        <f>C24-C64</f>
        <v>12299585.539999992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  <row r="73" spans="1:8" s="21" customFormat="1" x14ac:dyDescent="0.2">
      <c r="A73" s="20"/>
    </row>
    <row r="74" spans="1:8" s="21" customFormat="1" x14ac:dyDescent="0.2"/>
    <row r="75" spans="1:8" s="21" customFormat="1" x14ac:dyDescent="0.2"/>
    <row r="76" spans="1:8" s="21" customFormat="1" x14ac:dyDescent="0.2"/>
    <row r="77" spans="1:8" s="21" customFormat="1" x14ac:dyDescent="0.2"/>
    <row r="78" spans="1:8" s="21" customFormat="1" x14ac:dyDescent="0.2"/>
    <row r="79" spans="1:8" s="21" customFormat="1" x14ac:dyDescent="0.2"/>
    <row r="80" spans="1:8" s="21" customFormat="1" x14ac:dyDescent="0.2"/>
    <row r="81" s="21" customFormat="1" x14ac:dyDescent="0.2"/>
    <row r="82" s="21" customFormat="1" x14ac:dyDescent="0.2"/>
  </sheetData>
  <sheetProtection formatCells="0" formatColumns="0" formatRows="0" autoFilter="0"/>
  <mergeCells count="1">
    <mergeCell ref="A1:C1"/>
  </mergeCells>
  <printOptions horizontalCentered="1"/>
  <pageMargins left="0.59055118110236227" right="0.59055118110236227" top="0.39370078740157483" bottom="0.39370078740157483" header="0.31496062992125984" footer="0.31496062992125984"/>
  <pageSetup scale="7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Judy</cp:lastModifiedBy>
  <cp:lastPrinted>2025-02-18T15:28:01Z</cp:lastPrinted>
  <dcterms:created xsi:type="dcterms:W3CDTF">2012-12-11T20:29:16Z</dcterms:created>
  <dcterms:modified xsi:type="dcterms:W3CDTF">2025-02-18T15:28:16Z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